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ocuments\ОПЗиЦ\2022 год\ИЗМЕНЕНИЯ 2022\вне порядка от 14.07.2022\"/>
    </mc:Choice>
  </mc:AlternateContent>
  <bookViews>
    <workbookView xWindow="0" yWindow="0" windowWidth="28800" windowHeight="11700"/>
  </bookViews>
  <sheets>
    <sheet name="Plan Report" sheetId="1" r:id="rId1"/>
  </sheets>
  <calcPr calcId="162913"/>
</workbook>
</file>

<file path=xl/calcChain.xml><?xml version="1.0" encoding="utf-8"?>
<calcChain xmlns="http://schemas.openxmlformats.org/spreadsheetml/2006/main">
  <c r="U14" i="1" l="1"/>
  <c r="T14" i="1"/>
  <c r="T10" i="1" l="1"/>
  <c r="T11" i="1" s="1"/>
  <c r="T15" i="1" s="1"/>
  <c r="U10" i="1" l="1"/>
  <c r="U11" i="1" s="1"/>
  <c r="U15" i="1" s="1"/>
</calcChain>
</file>

<file path=xl/sharedStrings.xml><?xml version="1.0" encoding="utf-8"?>
<sst xmlns="http://schemas.openxmlformats.org/spreadsheetml/2006/main" count="63" uniqueCount="56">
  <si>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</si>
  <si>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</si>
  <si>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</si>
  <si>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</si>
  <si>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</si>
  <si>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</si>
  <si>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</si>
  <si>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</si>
  <si>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</si>
  <si>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</si>
  <si>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</si>
  <si>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</si>
  <si>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</si>
  <si>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</si>
  <si>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</si>
  <si>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</si>
  <si>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</si>
  <si>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</si>
  <si>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</si>
  <si>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</si>
  <si>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</si>
  <si>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</si>
  <si>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</si>
  <si>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Статус</t>
  </si>
  <si>
    <t>1. Товары</t>
  </si>
  <si>
    <t>-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</si>
  <si>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</si>
  <si>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</si>
  <si>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Штука</t>
  </si>
  <si>
    <t>Товарищество с ограниченной ответственностью "Атырауский нефтеперерабатывающий завод"</t>
  </si>
  <si>
    <t>Всего:</t>
  </si>
  <si>
    <t>351110.100.000000</t>
  </si>
  <si>
    <t>Электроэнергия</t>
  </si>
  <si>
    <t>для собственного потребления</t>
  </si>
  <si>
    <t>Особый порядок</t>
  </si>
  <si>
    <t xml:space="preserve">Окончательный платеж - 0% , Промежуточный платеж 100% , Предоплата -0% </t>
  </si>
  <si>
    <t>С  даты подписания договора по 12.2022</t>
  </si>
  <si>
    <t>360 Прочие характеристики:Электроэнергия для ПАУ и ПГПН</t>
  </si>
  <si>
    <t>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</si>
  <si>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</si>
  <si>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</si>
  <si>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</si>
  <si>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Текущий ремонт технологического оборудования Производства гидрогенизационных процессов, Производства глубокой переработки нефти, Производства переработки нефти и глубокого обессеривания, Производство ароматических углеводородов в период остановочного ремонта.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</si>
  <si>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</si>
  <si>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</si>
  <si>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С даты подписания договора по 11.2022</t>
  </si>
  <si>
    <t xml:space="preserve">Окончательный платеж - 0% , Промежуточный платеж - 70% , Предоплата - 30% </t>
  </si>
  <si>
    <t>итого по работам</t>
  </si>
  <si>
    <t>Работы</t>
  </si>
  <si>
    <t>итого по товарам</t>
  </si>
  <si>
    <t>Корректировка годового плана закупок, осуществляемых по Особому порядку</t>
  </si>
  <si>
    <t>73-1-3</t>
  </si>
  <si>
    <t>73-1-10</t>
  </si>
  <si>
    <t>1-1 Т</t>
  </si>
  <si>
    <t>изменено</t>
  </si>
  <si>
    <t xml:space="preserve"> ГПЗ 2022 с применением особого порядка
приказ  279-П от 18.07.2022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</si>
</sst>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0" xfId="0"/>
    <xf numFmtId="3" fontId="8" fillId="0" borderId="2" xfId="0" applyNumberFormat="1" applyFont="1" applyBorder="1" applyAlignment="1">
      <alignment horizontal="righ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17" fontId="10" fillId="0" borderId="2" xfId="0" applyNumberFormat="1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horizontal="right" vertical="top" wrapText="1"/>
    </xf>
    <xf numFmtId="0" fontId="11" fillId="0" borderId="2" xfId="0" applyFont="1" applyBorder="1" applyAlignment="1">
      <alignment horizontal="left" wrapText="1"/>
    </xf>
    <xf numFmtId="164" fontId="11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left" wrapText="1"/>
    </xf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7" fontId="5" fillId="0" borderId="2" xfId="0" applyNumberFormat="1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tabSelected="1" zoomScale="75" workbookViewId="0">
      <selection activeCell="F23" sqref="F23"/>
    </sheetView>
  </sheetViews>
  <sheetFormatPr defaultRowHeight="17.25" customHeight="1" x14ac:dyDescent="0.25"/>
  <cols>
    <col min="1" max="1" width="8.14062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7.570312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4" width="13" customWidth="1"/>
  </cols>
  <sheetData>
    <row r="1" spans="1:25" ht="36.75" customHeight="1" x14ac:dyDescent="0.3">
      <c r="A1" s="17" t="s">
        <v>55</v>
      </c>
      <c r="B1" s="17"/>
      <c r="C1" s="17"/>
      <c r="D1" s="17"/>
      <c r="E1" s="17"/>
      <c r="F1" s="17"/>
      <c r="G1" s="17"/>
    </row>
    <row r="4" spans="1:25" ht="17.25" customHeight="1" x14ac:dyDescent="0.25">
      <c r="A4" s="15" t="s">
        <v>50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7" spans="1:25" ht="17.25" customHeight="1" x14ac:dyDescent="0.25">
      <c r="B7" s="4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1" t="s">
        <v>18</v>
      </c>
      <c r="U7" s="1" t="s">
        <v>19</v>
      </c>
      <c r="V7" s="1" t="s">
        <v>20</v>
      </c>
      <c r="W7" s="1" t="s">
        <v>21</v>
      </c>
      <c r="X7" s="1" t="s">
        <v>22</v>
      </c>
      <c r="Y7" s="1" t="s">
        <v>23</v>
      </c>
    </row>
    <row r="8" spans="1:25" ht="17.25" customHeight="1" x14ac:dyDescent="0.25">
      <c r="B8" s="4"/>
      <c r="C8" s="1">
        <v>1</v>
      </c>
      <c r="D8" s="1">
        <v>2</v>
      </c>
      <c r="E8" s="1">
        <v>3</v>
      </c>
      <c r="F8" s="1">
        <v>4</v>
      </c>
      <c r="G8" s="1">
        <v>5</v>
      </c>
      <c r="H8" s="1">
        <v>6</v>
      </c>
      <c r="I8" s="1">
        <v>7</v>
      </c>
      <c r="J8" s="1">
        <v>8</v>
      </c>
      <c r="K8" s="1">
        <v>9</v>
      </c>
      <c r="L8" s="1">
        <v>10</v>
      </c>
      <c r="M8" s="1">
        <v>11</v>
      </c>
      <c r="N8" s="1">
        <v>12</v>
      </c>
      <c r="O8" s="1">
        <v>13</v>
      </c>
      <c r="P8" s="1">
        <v>14</v>
      </c>
      <c r="Q8" s="1">
        <v>15</v>
      </c>
      <c r="R8" s="1">
        <v>16</v>
      </c>
      <c r="S8" s="1">
        <v>17</v>
      </c>
      <c r="T8" s="1">
        <v>18</v>
      </c>
      <c r="U8" s="1">
        <v>19</v>
      </c>
      <c r="V8" s="1">
        <v>20</v>
      </c>
      <c r="W8" s="1">
        <v>21</v>
      </c>
      <c r="X8" s="1">
        <v>22</v>
      </c>
      <c r="Y8" s="1">
        <v>23</v>
      </c>
    </row>
    <row r="9" spans="1:25" ht="17.25" customHeight="1" x14ac:dyDescent="0.25">
      <c r="C9" s="2" t="s">
        <v>24</v>
      </c>
    </row>
    <row r="10" spans="1:25" s="18" customFormat="1" ht="17.25" customHeight="1" x14ac:dyDescent="0.25">
      <c r="B10" s="19" t="s">
        <v>25</v>
      </c>
      <c r="C10" s="19" t="s">
        <v>53</v>
      </c>
      <c r="D10" s="19" t="s">
        <v>31</v>
      </c>
      <c r="E10" s="19" t="s">
        <v>32</v>
      </c>
      <c r="F10" s="19" t="s">
        <v>33</v>
      </c>
      <c r="G10" s="19" t="s">
        <v>37</v>
      </c>
      <c r="H10" s="20" t="s">
        <v>34</v>
      </c>
      <c r="I10" s="19" t="s">
        <v>51</v>
      </c>
      <c r="J10" s="20">
        <v>100</v>
      </c>
      <c r="K10" s="21">
        <v>44652</v>
      </c>
      <c r="L10" s="19" t="s">
        <v>26</v>
      </c>
      <c r="M10" s="19" t="s">
        <v>27</v>
      </c>
      <c r="N10" s="20"/>
      <c r="O10" s="19" t="s">
        <v>36</v>
      </c>
      <c r="P10" s="19" t="s">
        <v>35</v>
      </c>
      <c r="Q10" s="19" t="s">
        <v>28</v>
      </c>
      <c r="R10" s="22">
        <v>300000000</v>
      </c>
      <c r="S10" s="23">
        <v>9.18</v>
      </c>
      <c r="T10" s="22">
        <f>R10*S10</f>
        <v>2754000000</v>
      </c>
      <c r="U10" s="22">
        <f>T10*1.12</f>
        <v>3084480000.0000005</v>
      </c>
      <c r="V10" s="20"/>
      <c r="W10" s="19" t="s">
        <v>29</v>
      </c>
      <c r="X10" s="19" t="s">
        <v>29</v>
      </c>
      <c r="Y10" s="24" t="s">
        <v>54</v>
      </c>
    </row>
    <row r="11" spans="1:25" ht="17.25" customHeight="1" x14ac:dyDescent="0.25">
      <c r="C11" s="14" t="s">
        <v>49</v>
      </c>
      <c r="T11" s="6">
        <f>T10</f>
        <v>2754000000</v>
      </c>
      <c r="U11" s="6">
        <f>U10</f>
        <v>3084480000.0000005</v>
      </c>
    </row>
    <row r="12" spans="1:25" s="5" customFormat="1" ht="17.25" customHeight="1" x14ac:dyDescent="0.25">
      <c r="C12" s="14" t="s">
        <v>48</v>
      </c>
      <c r="T12" s="6"/>
      <c r="U12" s="6"/>
    </row>
    <row r="13" spans="1:25" ht="17.25" customHeight="1" x14ac:dyDescent="0.25">
      <c r="C13" s="7" t="s">
        <v>38</v>
      </c>
      <c r="D13" s="7" t="s">
        <v>39</v>
      </c>
      <c r="E13" s="7" t="s">
        <v>40</v>
      </c>
      <c r="F13" s="7" t="s">
        <v>41</v>
      </c>
      <c r="G13" s="7" t="s">
        <v>42</v>
      </c>
      <c r="H13" s="3" t="s">
        <v>34</v>
      </c>
      <c r="I13" s="7" t="s">
        <v>52</v>
      </c>
      <c r="J13" s="8">
        <v>10</v>
      </c>
      <c r="K13" s="9">
        <v>44743</v>
      </c>
      <c r="L13" s="7" t="s">
        <v>43</v>
      </c>
      <c r="M13" s="7" t="s">
        <v>44</v>
      </c>
      <c r="N13" s="8" t="s">
        <v>25</v>
      </c>
      <c r="O13" s="7" t="s">
        <v>45</v>
      </c>
      <c r="P13" s="7" t="s">
        <v>46</v>
      </c>
      <c r="Q13" s="7" t="s">
        <v>25</v>
      </c>
      <c r="R13" s="10">
        <v>1</v>
      </c>
      <c r="S13" s="11">
        <v>10905373166</v>
      </c>
      <c r="T13" s="11">
        <v>10905373166</v>
      </c>
      <c r="U13" s="11">
        <v>12214017945.92</v>
      </c>
      <c r="V13" s="8" t="s">
        <v>25</v>
      </c>
      <c r="W13" s="7" t="s">
        <v>29</v>
      </c>
      <c r="X13" s="7" t="s">
        <v>29</v>
      </c>
    </row>
    <row r="14" spans="1:25" ht="17.25" customHeight="1" x14ac:dyDescent="0.25">
      <c r="C14" s="12" t="s">
        <v>47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13">
        <f>T13</f>
        <v>10905373166</v>
      </c>
      <c r="U14" s="13">
        <f>U13</f>
        <v>12214017945.92</v>
      </c>
      <c r="V14" s="5"/>
      <c r="W14" s="5"/>
      <c r="X14" s="5"/>
    </row>
    <row r="15" spans="1:25" ht="17.25" customHeight="1" x14ac:dyDescent="0.25">
      <c r="C15" s="12" t="s">
        <v>30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13">
        <f>T11+T14</f>
        <v>13659373166</v>
      </c>
      <c r="U15" s="13">
        <f>U11+U14</f>
        <v>15298497945.92</v>
      </c>
      <c r="V15" s="5"/>
      <c r="W15" s="5"/>
      <c r="X15" s="5"/>
    </row>
  </sheetData>
  <mergeCells count="2">
    <mergeCell ref="A4:R4"/>
    <mergeCell ref="A1:G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2022-01-31T12:02:35Z</dcterms:created>
  <dcterms:modified xsi:type="dcterms:W3CDTF">2022-07-19T11:31:20Z</dcterms:modified>
</cp:coreProperties>
</file>